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9690" windowHeight="729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45621"/>
</workbook>
</file>

<file path=xl/calcChain.xml><?xml version="1.0" encoding="utf-8"?>
<calcChain xmlns="http://schemas.openxmlformats.org/spreadsheetml/2006/main">
  <c r="D27" i="1" l="1"/>
  <c r="H52" i="4"/>
  <c r="B7" i="6"/>
  <c r="E7" i="6"/>
  <c r="B9" i="6"/>
  <c r="E9" i="6"/>
  <c r="G9" i="6"/>
  <c r="H52" i="3"/>
  <c r="H52" i="6"/>
  <c r="H52" i="7"/>
  <c r="A28" i="4"/>
  <c r="A28" i="7"/>
  <c r="A28" i="6"/>
  <c r="A28" i="3"/>
  <c r="B27" i="7"/>
  <c r="C27" i="7"/>
  <c r="D27" i="7"/>
  <c r="E27" i="7"/>
  <c r="F27" i="7"/>
  <c r="G27" i="7"/>
  <c r="D28" i="7"/>
  <c r="H28" i="7" s="1"/>
  <c r="B27" i="6"/>
  <c r="C27" i="6"/>
  <c r="D27" i="6"/>
  <c r="E27" i="6"/>
  <c r="F27" i="6"/>
  <c r="G27" i="6"/>
  <c r="B27" i="4"/>
  <c r="C27" i="4"/>
  <c r="D28" i="4" s="1"/>
  <c r="H28" i="4" s="1"/>
  <c r="D27" i="4"/>
  <c r="E27" i="4"/>
  <c r="F27" i="4"/>
  <c r="G27" i="4"/>
  <c r="B27" i="3"/>
  <c r="C27" i="3"/>
  <c r="D27" i="3"/>
  <c r="E27" i="3"/>
  <c r="F27" i="3"/>
  <c r="D28" i="3" s="1"/>
  <c r="H28" i="3" s="1"/>
  <c r="G27" i="3"/>
  <c r="B27" i="1"/>
  <c r="D28" i="1" s="1"/>
  <c r="H28" i="1" s="1"/>
  <c r="C27" i="1"/>
  <c r="E27" i="1"/>
  <c r="F27" i="1"/>
  <c r="G27" i="1"/>
  <c r="B20" i="1"/>
  <c r="C20" i="1"/>
  <c r="D20" i="1"/>
  <c r="E20" i="1"/>
  <c r="H20" i="1" s="1"/>
  <c r="F20" i="1"/>
  <c r="G20" i="1"/>
  <c r="H19" i="1"/>
  <c r="H18" i="1"/>
  <c r="H17" i="1"/>
  <c r="H16" i="1"/>
  <c r="H15" i="1"/>
  <c r="H13" i="1"/>
  <c r="H14" i="1"/>
  <c r="B20" i="7"/>
  <c r="C20" i="7"/>
  <c r="D20" i="7"/>
  <c r="E20" i="7"/>
  <c r="F20" i="7"/>
  <c r="G20" i="7"/>
  <c r="H20" i="7"/>
  <c r="B20" i="6"/>
  <c r="C20" i="6"/>
  <c r="D20" i="6"/>
  <c r="E20" i="6"/>
  <c r="F20" i="6"/>
  <c r="G20" i="6"/>
  <c r="B20" i="4"/>
  <c r="C20" i="4"/>
  <c r="H20" i="4" s="1"/>
  <c r="D20" i="4"/>
  <c r="E20" i="4"/>
  <c r="F20" i="4"/>
  <c r="G20" i="4"/>
  <c r="B20" i="3"/>
  <c r="C20" i="3"/>
  <c r="D20" i="3"/>
  <c r="E20" i="3"/>
  <c r="F20" i="3"/>
  <c r="G20" i="3"/>
  <c r="H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H20" i="6" l="1"/>
  <c r="D28" i="6"/>
  <c r="H28" i="6" s="1"/>
  <c r="H29" i="1"/>
  <c r="H29" i="4"/>
  <c r="H29" i="3"/>
  <c r="H29" i="7"/>
  <c r="H31" i="7" s="1"/>
  <c r="H30" i="6" s="1"/>
  <c r="H29" i="6" l="1"/>
  <c r="H31" i="6" s="1"/>
  <c r="H30" i="4" s="1"/>
  <c r="H31" i="4" s="1"/>
  <c r="H30" i="3" s="1"/>
  <c r="H2" i="1" l="1"/>
  <c r="H2" i="4" s="1"/>
  <c r="H31" i="3"/>
  <c r="H2" i="3"/>
  <c r="H2" i="7" l="1"/>
  <c r="H2" i="6"/>
  <c r="H30" i="1"/>
  <c r="H31" i="1" s="1"/>
  <c r="H33" i="1" s="1"/>
</calcChain>
</file>

<file path=xl/sharedStrings.xml><?xml version="1.0" encoding="utf-8"?>
<sst xmlns="http://schemas.openxmlformats.org/spreadsheetml/2006/main" count="324" uniqueCount="83">
  <si>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</si>
  <si>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</si>
  <si>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</si>
  <si>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</si>
  <si>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</si>
  <si>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</si>
  <si>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</si>
  <si>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</si>
  <si>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</si>
  <si>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</si>
  <si>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</si>
  <si>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</si>
  <si>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</si>
  <si>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</si>
  <si>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</si>
  <si>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</si>
  <si>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</si>
  <si>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</si>
  <si>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</si>
  <si>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</si>
  <si>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</si>
  <si>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</si>
  <si>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</si>
  <si>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</si>
  <si>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</si>
  <si>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</si>
  <si>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</si>
  <si>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</si>
  <si>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</si>
  <si>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</si>
  <si>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</si>
  <si>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</si>
  <si>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</si>
  <si>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</si>
  <si>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</si>
  <si>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</si>
  <si>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</si>
  <si>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</si>
  <si>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</si>
  <si>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</si>
  <si>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</si>
  <si>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</si>
  <si>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</si>
  <si>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</si>
  <si>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</si>
  <si>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</si>
  <si>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</si>
  <si>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</si>
  <si>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</si>
  <si>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</si>
  <si>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</si>
  <si>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</si>
  <si>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</si>
  <si>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</si>
  <si>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</si>
  <si>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</si>
  <si>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</si>
  <si>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</si>
  <si>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</si>
  <si>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</si>
  <si>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</si>
  <si>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</si>
  <si>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</si>
  <si>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</si>
  <si>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</si>
  <si>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</si>
  <si>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</si>
  <si>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</si>
  <si>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as of 1/1/16</t>
  </si>
  <si>
    <t xml:space="preserve">Total miles @0.54 per mile: </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</si>
  <si>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</si>
  <si>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</si>
  <si>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</si>
  <si>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</si>
  <si>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</si>
  <si>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Air/Train Transportation</t>
    </r>
    <r>
      <rPr>
        <sz val="12"/>
        <rFont val="Times"/>
        <family val="1"/>
      </rPr>
      <t xml:space="preserve"> – Air &amp; train transportation is at coach fare and will be arranged through PEF Travel. Reasonable expenses for parking, baggage fees, tolls and surface transportation are permitted in connection with a flight or train travel.</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</si>
  <si>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</si>
  <si>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</si>
  <si>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</si>
  <si>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</si>
  <si>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t>of April 1, 2016:</t>
  </si>
  <si>
    <r>
      <rPr>
        <b/>
        <sz val="12"/>
        <rFont val="Times"/>
        <family val="1"/>
      </rPr>
      <t>Car Rentals</t>
    </r>
    <r>
      <rPr>
        <sz val="12"/>
        <rFont val="Times"/>
        <family val="1"/>
      </rPr>
      <t xml:space="preserve"> –  Car Rental arrangements will be made through PEF Travel and will only be approved if the cost of the rental is less than the cost for the individual's mileage reimbursement when driving their own vehicle.</t>
    </r>
  </si>
  <si>
    <t>FORMS-12/16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</si>
</sst>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d/yyyy;;"/>
    <numFmt numFmtId="165" formatCode="mm/dd/yy;@"/>
    <numFmt numFmtId="166" formatCode="&quot;$&quot;#,##0.00"/>
  </numFmts>
  <fonts count="19" x14ac:knownFonts="1">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5">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0" fontId="1" fillId="0" borderId="0" xfId="0" applyFont="1" applyBorder="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49" fontId="1" fillId="4" borderId="0" xfId="0" applyNumberFormat="1" applyFont="1" applyFill="1" applyBorder="1" applyAlignment="1" applyProtection="1"/>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xf numFmtId="0" fontId="1" fillId="0" borderId="0" xfId="0" applyFont="1"/>
    <xf numFmtId="166" fontId="0" fillId="0" borderId="0" xfId="0" applyNumberFormat="1" applyBorder="1"/>
    <xf numFmtId="0" fontId="0" fillId="0" borderId="0" xfId="0"/>
    <xf numFmtId="0" fontId="0" fillId="0" borderId="0" xfId="0" applyFill="1"/>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0" fillId="0" borderId="0" xfId="0"/>
    <xf numFmtId="0" fontId="14" fillId="0" borderId="0" xfId="0" applyFont="1"/>
    <xf numFmtId="6" fontId="14" fillId="0" borderId="0" xfId="0" applyNumberFormat="1" applyFont="1"/>
    <xf numFmtId="0" fontId="15" fillId="0" borderId="0" xfId="0" applyFont="1"/>
    <xf numFmtId="0" fontId="14" fillId="0" borderId="0" xfId="0" applyFont="1" applyAlignment="1">
      <alignment wrapText="1"/>
    </xf>
    <xf numFmtId="166" fontId="14" fillId="0" borderId="0" xfId="0" applyNumberFormat="1" applyFont="1" applyBorder="1" applyAlignment="1">
      <alignment horizontal="center"/>
    </xf>
    <xf numFmtId="166" fontId="14" fillId="0" borderId="0" xfId="0" applyNumberFormat="1" applyFont="1" applyAlignment="1">
      <alignment horizontal="center"/>
    </xf>
    <xf numFmtId="0" fontId="14" fillId="0" borderId="0" xfId="0" applyFont="1" applyFill="1" applyAlignment="1">
      <alignment horizontal="left" wrapText="1"/>
    </xf>
    <xf numFmtId="0" fontId="18" fillId="0" borderId="0" xfId="0" applyFont="1" applyBorder="1" applyAlignment="1">
      <alignment horizontal="center"/>
    </xf>
    <xf numFmtId="6" fontId="18" fillId="0" borderId="0" xfId="0" applyNumberFormat="1" applyFont="1" applyBorder="1" applyAlignment="1">
      <alignment horizontal="center"/>
    </xf>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1" fillId="4" borderId="1" xfId="0" applyNumberFormat="1" applyFont="1" applyFill="1" applyBorder="1" applyAlignment="1" applyProtection="1"/>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Fill="1" applyBorder="1" applyAlignment="1" applyProtection="1">
      <alignment vertical="top" wrapText="1"/>
      <protection locked="0"/>
    </xf>
    <xf numFmtId="14" fontId="1" fillId="0" borderId="9" xfId="0" applyNumberFormat="1" applyFont="1" applyFill="1" applyBorder="1" applyAlignment="1" applyProtection="1">
      <alignment vertical="top" wrapText="1"/>
      <protection locked="0"/>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wrapText="1"/>
    </xf>
    <xf numFmtId="0" fontId="14" fillId="0" borderId="0" xfId="0" applyFont="1" applyFill="1" applyAlignment="1">
      <alignment horizontal="left" wrapText="1"/>
    </xf>
    <xf numFmtId="0" fontId="15"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2"/>
  <sheetViews>
    <sheetView showGridLines="0" tabSelected="1" zoomScale="75" zoomScaleNormal="100" workbookViewId="0">
      <selection activeCell="C14" sqref="C14"/>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x14ac:dyDescent="0.2">
      <c r="B1" s="5" t="s">
        <v>13</v>
      </c>
      <c r="C1" s="5"/>
      <c r="E1" s="5" t="s">
        <v>34</v>
      </c>
    </row>
    <row r="2" spans="1:12" ht="15" customHeight="1" x14ac:dyDescent="0.25">
      <c r="A2" s="2"/>
      <c r="B2" s="5" t="s">
        <v>14</v>
      </c>
      <c r="C2" s="5"/>
      <c r="E2" s="86" t="s">
        <v>39</v>
      </c>
      <c r="F2" s="87">
        <v>1</v>
      </c>
      <c r="G2" s="86" t="s">
        <v>29</v>
      </c>
      <c r="H2" s="87">
        <f>IF('Page 5'!H29 &gt; 0, 5, (IF('Page 4'!H29 &gt; 0,4,(IF('Page 3'!H29 &gt; 0,3,(IF('Page 2'!H29 &gt; 0,2,1)))))))</f>
        <v>1</v>
      </c>
    </row>
    <row r="3" spans="1:12" x14ac:dyDescent="0.2">
      <c r="A3" s="1"/>
      <c r="B3" s="5" t="s">
        <v>57</v>
      </c>
      <c r="C3" s="5" t="s">
        <v>15</v>
      </c>
    </row>
    <row r="4" spans="1:12" x14ac:dyDescent="0.2">
      <c r="A4" s="5"/>
      <c r="B4" s="20" t="s">
        <v>22</v>
      </c>
      <c r="C4" s="21"/>
      <c r="D4" s="21"/>
      <c r="E4" s="1"/>
      <c r="F4" t="s">
        <v>49</v>
      </c>
      <c r="G4" s="109">
        <v>0.54</v>
      </c>
      <c r="H4" s="77" t="s">
        <v>68</v>
      </c>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33"/>
      <c r="C7" s="133"/>
      <c r="D7" s="24" t="s">
        <v>58</v>
      </c>
      <c r="E7" s="133"/>
      <c r="F7" s="133"/>
      <c r="G7" s="133"/>
      <c r="H7" s="133"/>
      <c r="I7" s="1"/>
      <c r="L7" s="3"/>
    </row>
    <row r="8" spans="1:12" x14ac:dyDescent="0.2">
      <c r="A8" s="24"/>
      <c r="B8" s="75"/>
      <c r="C8" s="75"/>
      <c r="D8" s="24"/>
      <c r="E8" s="75"/>
      <c r="F8" s="75"/>
      <c r="G8" s="75"/>
      <c r="H8" s="75"/>
      <c r="I8" s="1"/>
      <c r="L8" s="3"/>
    </row>
    <row r="9" spans="1:12" x14ac:dyDescent="0.2">
      <c r="A9" s="24" t="s">
        <v>20</v>
      </c>
      <c r="B9" s="134"/>
      <c r="C9" s="134"/>
      <c r="D9" s="58" t="s">
        <v>21</v>
      </c>
      <c r="E9" s="64"/>
      <c r="F9" s="59" t="s">
        <v>40</v>
      </c>
      <c r="G9" s="51"/>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
        <v>69</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2'!H31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v>0</v>
      </c>
    </row>
    <row r="33" spans="1:8" x14ac:dyDescent="0.2">
      <c r="A33" s="77" t="s">
        <v>67</v>
      </c>
      <c r="B33" s="1"/>
      <c r="C33" s="1"/>
      <c r="D33" s="1"/>
      <c r="E33" s="1"/>
      <c r="F33" s="95" t="s">
        <v>12</v>
      </c>
      <c r="G33" s="96"/>
      <c r="H33" s="78">
        <f>H31-H32</f>
        <v>0</v>
      </c>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82</v>
      </c>
      <c r="H52" s="108"/>
    </row>
  </sheetData>
  <sheetProtection sheet="1" objects="1" scenarios="1"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32" name="Subtotals_2" securityDescriptor="O:WDG:WDD:(A;;CC;;;WD)"/>
  </protectedRanges>
  <mergeCells count="23">
    <mergeCell ref="E49:F49"/>
    <mergeCell ref="G46:H46"/>
    <mergeCell ref="G47:H47"/>
    <mergeCell ref="G48:H48"/>
    <mergeCell ref="G49:H49"/>
    <mergeCell ref="E47:F47"/>
    <mergeCell ref="E46:F46"/>
    <mergeCell ref="E48:F48"/>
    <mergeCell ref="G45:H45"/>
    <mergeCell ref="A40:H40"/>
    <mergeCell ref="A35:H35"/>
    <mergeCell ref="A36:H36"/>
    <mergeCell ref="A37:H37"/>
    <mergeCell ref="E45:F45"/>
    <mergeCell ref="E42:H42"/>
    <mergeCell ref="A38:H38"/>
    <mergeCell ref="A39:H39"/>
    <mergeCell ref="A21:B21"/>
    <mergeCell ref="A28:C28"/>
    <mergeCell ref="B7:C7"/>
    <mergeCell ref="B9:C9"/>
    <mergeCell ref="E7:H7"/>
    <mergeCell ref="E28:G28"/>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A35" sqref="A35:H35"/>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86" t="s">
        <v>39</v>
      </c>
      <c r="F2" s="87">
        <v>2</v>
      </c>
      <c r="G2" s="86" t="s">
        <v>29</v>
      </c>
      <c r="H2" s="8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1">
        <f>'PEF Voucher'!B7:C7</f>
        <v>0</v>
      </c>
      <c r="C7" s="151"/>
      <c r="D7" s="24" t="s">
        <v>58</v>
      </c>
      <c r="E7" s="152">
        <f>'PEF Voucher'!E7:H7</f>
        <v>0</v>
      </c>
      <c r="F7" s="152"/>
      <c r="G7" s="152"/>
      <c r="H7" s="152"/>
      <c r="I7" s="1"/>
      <c r="L7" s="3"/>
    </row>
    <row r="8" spans="1:12" s="1" customFormat="1" x14ac:dyDescent="0.2">
      <c r="A8" s="24"/>
      <c r="B8" s="103"/>
      <c r="C8" s="103"/>
      <c r="D8" s="24"/>
      <c r="E8" s="104"/>
      <c r="F8" s="104"/>
      <c r="G8" s="104"/>
      <c r="H8" s="104"/>
      <c r="L8" s="3"/>
    </row>
    <row r="9" spans="1:12" x14ac:dyDescent="0.2">
      <c r="A9" s="24" t="s">
        <v>20</v>
      </c>
      <c r="B9" s="153">
        <f>'PEF Voucher'!B9</f>
        <v>0</v>
      </c>
      <c r="C9" s="153"/>
      <c r="D9" s="58" t="s">
        <v>21</v>
      </c>
      <c r="E9" s="105">
        <f>'PEF Voucher'!E9</f>
        <v>0</v>
      </c>
      <c r="F9" s="59" t="s">
        <v>40</v>
      </c>
      <c r="G9" s="106">
        <f>'PEF Voucher'!G9</f>
        <v>0</v>
      </c>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tr">
        <f>'PEF Voucher'!A28</f>
        <v xml:space="preserve">Total miles @0.54 per mile: </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3'!H31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row>
    <row r="33" spans="1:8" x14ac:dyDescent="0.2">
      <c r="A33" s="1" t="s">
        <v>11</v>
      </c>
      <c r="B33" s="1"/>
      <c r="C33" s="1"/>
      <c r="D33" s="1"/>
      <c r="E33" s="1"/>
      <c r="F33" s="95" t="s">
        <v>12</v>
      </c>
      <c r="G33" s="96"/>
      <c r="H33" s="78"/>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70</v>
      </c>
      <c r="H52">
        <f>'PEF Voucher'!H52</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 ref="A28:C28"/>
    <mergeCell ref="E28:G28"/>
    <mergeCell ref="A35:H35"/>
    <mergeCell ref="A36:H36"/>
    <mergeCell ref="B7:C7"/>
    <mergeCell ref="E7:H7"/>
    <mergeCell ref="B9:C9"/>
    <mergeCell ref="A21:B21"/>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3</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@0.54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4'!H31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68"/>
      <c r="C35" s="168"/>
      <c r="D35" s="168"/>
      <c r="E35" s="168"/>
      <c r="F35" s="168"/>
      <c r="G35" s="168"/>
      <c r="H35" s="169"/>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70</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4</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@0.54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5'!H31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70</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9:H39"/>
    <mergeCell ref="A40:H40"/>
    <mergeCell ref="E49:F49"/>
    <mergeCell ref="G49:H49"/>
    <mergeCell ref="E47:F47"/>
    <mergeCell ref="G47:H47"/>
    <mergeCell ref="E48:F48"/>
    <mergeCell ref="G48:H48"/>
    <mergeCell ref="E42:H42"/>
    <mergeCell ref="E45:F45"/>
    <mergeCell ref="G45:H45"/>
    <mergeCell ref="E46:F46"/>
    <mergeCell ref="G46:H46"/>
    <mergeCell ref="A35:H35"/>
    <mergeCell ref="A36:H36"/>
    <mergeCell ref="A21:B21"/>
    <mergeCell ref="A37:H37"/>
    <mergeCell ref="A38:H38"/>
    <mergeCell ref="B9:C9"/>
    <mergeCell ref="E7:H7"/>
    <mergeCell ref="B7:C7"/>
    <mergeCell ref="A28:C28"/>
    <mergeCell ref="E28:G28"/>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zoomScale="75" workbookViewId="0">
      <selection activeCell="E13" sqref="E13"/>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5</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@0.54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
      <c r="B48" s="7"/>
      <c r="C48" s="7"/>
      <c r="D48" s="7"/>
      <c r="E48" s="147"/>
      <c r="F48" s="148"/>
      <c r="G48" s="147"/>
      <c r="H48" s="148"/>
    </row>
    <row r="49" spans="1:8" x14ac:dyDescent="0.2">
      <c r="A49" s="17"/>
      <c r="B49" s="17"/>
      <c r="C49" s="17"/>
      <c r="D49" s="23"/>
      <c r="E49" s="147"/>
      <c r="F49" s="148"/>
      <c r="G49" s="147"/>
      <c r="H49" s="148"/>
    </row>
    <row r="50" spans="1:8" x14ac:dyDescent="0.2">
      <c r="A50" s="69" t="s">
        <v>8</v>
      </c>
      <c r="B50" s="68"/>
      <c r="C50" s="7"/>
      <c r="D50" s="19" t="s">
        <v>0</v>
      </c>
      <c r="E50" s="15"/>
      <c r="F50" s="15"/>
      <c r="G50" s="15"/>
      <c r="H50" s="15"/>
    </row>
    <row r="52" spans="1:8" x14ac:dyDescent="0.2">
      <c r="A52" s="18" t="s">
        <v>70</v>
      </c>
      <c r="H52">
        <f>'PEF Voucher'!H52</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dataValidations count="1">
    <dataValidation type="decimal" allowBlank="1" showInputMessage="1" showErrorMessage="1" error="Must be a valid dollar amount or leave blank." sqref="H3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selection activeCell="A25" sqref="A25:F25"/>
    </sheetView>
  </sheetViews>
  <sheetFormatPr defaultRowHeight="12.75" x14ac:dyDescent="0.2"/>
  <cols>
    <col min="1" max="1" width="7.7109375" customWidth="1"/>
    <col min="2" max="2" width="24.5703125" customWidth="1"/>
    <col min="3" max="5" width="16.7109375" customWidth="1"/>
    <col min="6" max="6" width="7.7109375" customWidth="1"/>
  </cols>
  <sheetData>
    <row r="1" spans="1:6" ht="15.75" x14ac:dyDescent="0.25">
      <c r="A1" s="174" t="s">
        <v>59</v>
      </c>
      <c r="B1" s="174"/>
      <c r="C1" s="174"/>
      <c r="D1" s="174"/>
      <c r="E1" s="174"/>
      <c r="F1" s="174"/>
    </row>
    <row r="2" spans="1:6" ht="15.75" x14ac:dyDescent="0.25">
      <c r="A2" s="112"/>
      <c r="B2" s="110"/>
      <c r="C2" s="110"/>
      <c r="D2" s="110"/>
      <c r="E2" s="110"/>
      <c r="F2" s="110"/>
    </row>
    <row r="3" spans="1:6" ht="15.75" x14ac:dyDescent="0.25">
      <c r="A3" s="114" t="s">
        <v>44</v>
      </c>
      <c r="B3" s="110"/>
      <c r="C3" s="110"/>
      <c r="D3" s="110"/>
      <c r="E3" s="110"/>
      <c r="F3" s="110"/>
    </row>
    <row r="4" spans="1:6" ht="15.75" x14ac:dyDescent="0.25">
      <c r="A4" s="112"/>
      <c r="B4" s="110"/>
      <c r="C4" s="110"/>
      <c r="D4" s="110"/>
      <c r="E4" s="110"/>
      <c r="F4" s="110"/>
    </row>
    <row r="5" spans="1:6" ht="47.25" customHeight="1" x14ac:dyDescent="0.25">
      <c r="A5" s="171" t="s">
        <v>48</v>
      </c>
      <c r="B5" s="171"/>
      <c r="C5" s="171"/>
      <c r="D5" s="171"/>
      <c r="E5" s="171"/>
      <c r="F5" s="171"/>
    </row>
    <row r="6" spans="1:6" ht="15.75" x14ac:dyDescent="0.25">
      <c r="A6" s="116"/>
      <c r="B6" s="110"/>
      <c r="C6" s="110"/>
      <c r="D6" s="110"/>
      <c r="E6" s="110"/>
      <c r="F6" s="110"/>
    </row>
    <row r="7" spans="1:6" ht="17.25" customHeight="1" x14ac:dyDescent="0.25">
      <c r="A7" s="171" t="s">
        <v>72</v>
      </c>
      <c r="B7" s="171"/>
      <c r="C7" s="171"/>
      <c r="D7" s="171"/>
      <c r="E7" s="171"/>
      <c r="F7" s="171"/>
    </row>
    <row r="8" spans="1:6" ht="17.25" customHeight="1" x14ac:dyDescent="0.25">
      <c r="A8" s="171" t="s">
        <v>60</v>
      </c>
      <c r="B8" s="171"/>
      <c r="C8" s="171"/>
      <c r="D8" s="171"/>
      <c r="E8" s="171"/>
      <c r="F8" s="171"/>
    </row>
    <row r="9" spans="1:6" ht="17.25" customHeight="1" x14ac:dyDescent="0.25">
      <c r="A9" s="171" t="s">
        <v>61</v>
      </c>
      <c r="B9" s="171"/>
      <c r="C9" s="171"/>
      <c r="D9" s="171"/>
      <c r="E9" s="171"/>
      <c r="F9" s="171"/>
    </row>
    <row r="10" spans="1:6" ht="15.75" customHeight="1" x14ac:dyDescent="0.25">
      <c r="A10" s="171" t="s">
        <v>73</v>
      </c>
      <c r="B10" s="171"/>
      <c r="C10" s="171"/>
      <c r="D10" s="171"/>
      <c r="E10" s="171"/>
      <c r="F10" s="171"/>
    </row>
    <row r="11" spans="1:6" ht="15.75" x14ac:dyDescent="0.25">
      <c r="A11" s="115"/>
      <c r="B11" s="115"/>
      <c r="C11" s="115"/>
      <c r="D11" s="115"/>
      <c r="E11" s="115"/>
      <c r="F11" s="115"/>
    </row>
    <row r="12" spans="1:6" ht="34.5" customHeight="1" x14ac:dyDescent="0.25">
      <c r="A12" s="171" t="s">
        <v>62</v>
      </c>
      <c r="B12" s="171"/>
      <c r="C12" s="171"/>
      <c r="D12" s="171"/>
      <c r="E12" s="171"/>
      <c r="F12" s="171"/>
    </row>
    <row r="13" spans="1:6" ht="15.75" x14ac:dyDescent="0.25">
      <c r="A13" s="116"/>
      <c r="B13" s="110"/>
      <c r="C13" s="110"/>
      <c r="D13" s="110"/>
      <c r="E13" s="110"/>
      <c r="F13" s="110"/>
    </row>
    <row r="14" spans="1:6" ht="21" customHeight="1" x14ac:dyDescent="0.25">
      <c r="A14" s="172" t="s">
        <v>71</v>
      </c>
      <c r="B14" s="172"/>
      <c r="C14" s="172"/>
      <c r="D14" s="172"/>
      <c r="E14" s="172"/>
      <c r="F14" s="172"/>
    </row>
    <row r="15" spans="1:6" s="118" customFormat="1" ht="21" customHeight="1" x14ac:dyDescent="0.25">
      <c r="A15" s="122"/>
      <c r="B15" s="122"/>
      <c r="C15" s="122"/>
      <c r="D15" s="122"/>
      <c r="E15" s="122"/>
      <c r="F15" s="122"/>
    </row>
    <row r="16" spans="1:6" ht="15.75" x14ac:dyDescent="0.25">
      <c r="A16" s="112"/>
      <c r="B16" s="110"/>
      <c r="C16" s="110"/>
      <c r="D16" s="110"/>
      <c r="E16" s="110"/>
      <c r="F16" s="110"/>
    </row>
    <row r="17" spans="1:7" ht="15.75" x14ac:dyDescent="0.25">
      <c r="A17" s="114" t="s">
        <v>45</v>
      </c>
      <c r="B17" s="110"/>
      <c r="C17" s="110"/>
      <c r="D17" s="110"/>
      <c r="E17" s="110"/>
      <c r="F17" s="110"/>
    </row>
    <row r="18" spans="1:7" ht="15.75" x14ac:dyDescent="0.25">
      <c r="A18" s="112"/>
      <c r="B18" s="110"/>
      <c r="C18" s="110"/>
      <c r="D18" s="110"/>
      <c r="E18" s="110"/>
      <c r="F18" s="110"/>
    </row>
    <row r="19" spans="1:7" ht="15.75" x14ac:dyDescent="0.25">
      <c r="A19" s="112" t="s">
        <v>74</v>
      </c>
      <c r="B19" s="110"/>
      <c r="C19" s="110"/>
      <c r="D19" s="110"/>
      <c r="E19" s="110"/>
      <c r="F19" s="110"/>
    </row>
    <row r="20" spans="1:7" ht="15.75" x14ac:dyDescent="0.25">
      <c r="A20" s="110"/>
      <c r="B20" s="112"/>
      <c r="C20" s="110"/>
      <c r="D20" s="110"/>
      <c r="E20" s="110"/>
      <c r="F20" s="110"/>
    </row>
    <row r="21" spans="1:7" ht="47.25" customHeight="1" x14ac:dyDescent="0.25">
      <c r="A21" s="171" t="s">
        <v>75</v>
      </c>
      <c r="B21" s="171"/>
      <c r="C21" s="171"/>
      <c r="D21" s="171"/>
      <c r="E21" s="171"/>
      <c r="F21" s="171"/>
    </row>
    <row r="22" spans="1:7" ht="15.75" x14ac:dyDescent="0.25">
      <c r="A22" s="112"/>
      <c r="B22" s="110"/>
      <c r="C22" s="110"/>
      <c r="D22" s="110"/>
      <c r="E22" s="110"/>
      <c r="F22" s="110"/>
    </row>
    <row r="23" spans="1:7" ht="15.75" customHeight="1" x14ac:dyDescent="0.25">
      <c r="A23" s="171" t="s">
        <v>76</v>
      </c>
      <c r="B23" s="171"/>
      <c r="C23" s="171"/>
      <c r="D23" s="171"/>
      <c r="E23" s="171"/>
      <c r="F23" s="171"/>
    </row>
    <row r="24" spans="1:7" ht="15.75" x14ac:dyDescent="0.25">
      <c r="A24" s="115"/>
      <c r="B24" s="117"/>
      <c r="C24" s="117"/>
      <c r="D24" s="117"/>
      <c r="E24" s="117"/>
      <c r="F24" s="117"/>
    </row>
    <row r="25" spans="1:7" ht="51" customHeight="1" x14ac:dyDescent="0.25">
      <c r="A25" s="171" t="s">
        <v>81</v>
      </c>
      <c r="B25" s="171"/>
      <c r="C25" s="171"/>
      <c r="D25" s="171"/>
      <c r="E25" s="171"/>
      <c r="F25" s="171"/>
    </row>
    <row r="26" spans="1:7" ht="15.75" x14ac:dyDescent="0.25">
      <c r="A26" s="115"/>
      <c r="B26" s="117"/>
      <c r="C26" s="117"/>
      <c r="D26" s="117"/>
      <c r="E26" s="117"/>
      <c r="F26" s="117"/>
    </row>
    <row r="27" spans="1:7" ht="33" customHeight="1" x14ac:dyDescent="0.25">
      <c r="A27" s="171" t="s">
        <v>77</v>
      </c>
      <c r="B27" s="171"/>
      <c r="C27" s="171"/>
      <c r="D27" s="171"/>
      <c r="E27" s="171"/>
      <c r="F27" s="171"/>
    </row>
    <row r="28" spans="1:7" ht="15.75" x14ac:dyDescent="0.25">
      <c r="A28" s="115"/>
      <c r="B28" s="117"/>
      <c r="C28" s="117"/>
      <c r="D28" s="117"/>
      <c r="E28" s="117"/>
      <c r="F28" s="117"/>
    </row>
    <row r="29" spans="1:7" ht="50.25" customHeight="1" x14ac:dyDescent="0.25">
      <c r="A29" s="171" t="s">
        <v>78</v>
      </c>
      <c r="B29" s="171"/>
      <c r="C29" s="171"/>
      <c r="D29" s="171"/>
      <c r="E29" s="171"/>
      <c r="F29" s="171"/>
    </row>
    <row r="30" spans="1:7" ht="15.75" x14ac:dyDescent="0.25">
      <c r="A30" s="112"/>
      <c r="B30" s="110"/>
      <c r="C30" s="110"/>
      <c r="D30" s="110"/>
      <c r="E30" s="110"/>
      <c r="F30" s="110"/>
    </row>
    <row r="31" spans="1:7" s="15" customFormat="1" ht="17.25" customHeight="1" x14ac:dyDescent="0.25">
      <c r="A31" s="121" t="s">
        <v>46</v>
      </c>
      <c r="B31" s="118"/>
      <c r="C31" s="118"/>
      <c r="D31" s="118"/>
      <c r="E31" s="118"/>
      <c r="F31" s="118"/>
      <c r="G31" s="111"/>
    </row>
    <row r="32" spans="1:7" ht="15.75" x14ac:dyDescent="0.25">
      <c r="A32" s="119"/>
      <c r="B32" s="118"/>
      <c r="C32" s="118"/>
      <c r="D32" s="118"/>
      <c r="E32" s="118"/>
      <c r="F32" s="118"/>
      <c r="G32" s="111"/>
    </row>
    <row r="33" spans="1:7" ht="50.25" customHeight="1" x14ac:dyDescent="0.25">
      <c r="A33" s="173" t="s">
        <v>63</v>
      </c>
      <c r="B33" s="173"/>
      <c r="C33" s="173"/>
      <c r="D33" s="173"/>
      <c r="E33" s="173"/>
      <c r="F33" s="173"/>
      <c r="G33" s="110"/>
    </row>
    <row r="34" spans="1:7" ht="15.75" x14ac:dyDescent="0.25">
      <c r="A34" s="125"/>
      <c r="B34" s="125"/>
      <c r="C34" s="125"/>
      <c r="D34" s="125"/>
      <c r="E34" s="125"/>
      <c r="F34" s="125"/>
      <c r="G34" s="110"/>
    </row>
    <row r="35" spans="1:7" ht="15.75" x14ac:dyDescent="0.25">
      <c r="A35" s="119" t="s">
        <v>79</v>
      </c>
      <c r="B35" s="118"/>
      <c r="C35" s="118"/>
      <c r="D35" s="118"/>
      <c r="E35" s="118"/>
      <c r="F35" s="118"/>
      <c r="G35" s="110"/>
    </row>
    <row r="36" spans="1:7" ht="15.75" x14ac:dyDescent="0.25">
      <c r="A36" s="119" t="s">
        <v>80</v>
      </c>
      <c r="B36" s="119"/>
      <c r="C36" s="118"/>
      <c r="D36" s="118"/>
      <c r="E36" s="118"/>
      <c r="F36" s="118"/>
      <c r="G36" s="110"/>
    </row>
    <row r="37" spans="1:7" ht="15.75" x14ac:dyDescent="0.25">
      <c r="A37" s="119"/>
      <c r="B37" s="119"/>
      <c r="C37" s="118"/>
      <c r="D37" s="118"/>
      <c r="E37" s="118"/>
      <c r="F37" s="118"/>
      <c r="G37" s="110"/>
    </row>
    <row r="38" spans="1:7" ht="15.75" x14ac:dyDescent="0.25">
      <c r="A38" s="118"/>
      <c r="B38" s="119"/>
      <c r="C38" s="126" t="s">
        <v>50</v>
      </c>
      <c r="D38" s="127" t="s">
        <v>51</v>
      </c>
      <c r="E38" s="120"/>
      <c r="F38" s="118"/>
      <c r="G38" s="110"/>
    </row>
    <row r="39" spans="1:7" ht="15.75" x14ac:dyDescent="0.25">
      <c r="A39" s="118"/>
      <c r="B39" s="119" t="s">
        <v>52</v>
      </c>
      <c r="C39" s="123">
        <v>10</v>
      </c>
      <c r="D39" s="123">
        <v>10</v>
      </c>
      <c r="E39" s="120"/>
      <c r="F39" s="118"/>
      <c r="G39" s="110"/>
    </row>
    <row r="40" spans="1:7" ht="15.75" x14ac:dyDescent="0.25">
      <c r="A40" s="118"/>
      <c r="B40" s="119" t="s">
        <v>3</v>
      </c>
      <c r="C40" s="123">
        <v>15</v>
      </c>
      <c r="D40" s="123">
        <v>15</v>
      </c>
      <c r="E40" s="120"/>
      <c r="F40" s="118"/>
      <c r="G40" s="113"/>
    </row>
    <row r="41" spans="1:7" ht="15.75" x14ac:dyDescent="0.25">
      <c r="A41" s="118"/>
      <c r="B41" s="119" t="s">
        <v>4</v>
      </c>
      <c r="C41" s="123">
        <v>30</v>
      </c>
      <c r="D41" s="123">
        <v>35</v>
      </c>
      <c r="E41" s="120"/>
      <c r="F41" s="118"/>
      <c r="G41" s="113"/>
    </row>
    <row r="42" spans="1:7" ht="15.75" x14ac:dyDescent="0.25">
      <c r="A42" s="118"/>
      <c r="B42" s="119" t="s">
        <v>53</v>
      </c>
      <c r="C42" s="123">
        <v>40</v>
      </c>
      <c r="D42" s="123">
        <v>45</v>
      </c>
      <c r="E42" s="123"/>
      <c r="F42" s="119"/>
      <c r="G42" s="113"/>
    </row>
    <row r="43" spans="1:7" ht="15.75" x14ac:dyDescent="0.25">
      <c r="A43" s="118"/>
      <c r="B43" s="119" t="s">
        <v>54</v>
      </c>
      <c r="C43" s="123">
        <v>25</v>
      </c>
      <c r="D43" s="123">
        <v>25</v>
      </c>
      <c r="E43" s="123"/>
      <c r="F43" s="119"/>
      <c r="G43" s="113"/>
    </row>
    <row r="44" spans="1:7" ht="15.75" x14ac:dyDescent="0.25">
      <c r="A44" s="118"/>
      <c r="B44" s="119" t="s">
        <v>55</v>
      </c>
      <c r="C44" s="124">
        <v>45</v>
      </c>
      <c r="D44" s="124">
        <v>50</v>
      </c>
      <c r="E44" s="124"/>
      <c r="F44" s="119"/>
      <c r="G44" s="110"/>
    </row>
    <row r="45" spans="1:7" ht="15.75" x14ac:dyDescent="0.25">
      <c r="A45" s="118"/>
      <c r="B45" s="119" t="s">
        <v>56</v>
      </c>
      <c r="C45" s="124">
        <v>55</v>
      </c>
      <c r="D45" s="124">
        <v>60</v>
      </c>
      <c r="E45" s="124"/>
      <c r="F45" s="119"/>
      <c r="G45" s="110"/>
    </row>
    <row r="46" spans="1:7" ht="15.75" x14ac:dyDescent="0.25">
      <c r="A46" s="118"/>
      <c r="B46" s="119"/>
      <c r="C46" s="118"/>
      <c r="D46" s="118"/>
      <c r="E46" s="118"/>
      <c r="F46" s="118"/>
    </row>
    <row r="47" spans="1:7" ht="32.25" customHeight="1" x14ac:dyDescent="0.25">
      <c r="A47" s="171" t="s">
        <v>64</v>
      </c>
      <c r="B47" s="171"/>
      <c r="C47" s="171"/>
      <c r="D47" s="171"/>
      <c r="E47" s="171"/>
      <c r="F47" s="171"/>
    </row>
    <row r="48" spans="1:7" ht="15.75" x14ac:dyDescent="0.25">
      <c r="A48" s="118"/>
      <c r="B48" s="119"/>
      <c r="C48" s="118"/>
      <c r="D48" s="118"/>
      <c r="E48" s="118"/>
      <c r="F48" s="118"/>
    </row>
    <row r="49" spans="1:6" ht="15.75" x14ac:dyDescent="0.25">
      <c r="A49" s="170" t="s">
        <v>47</v>
      </c>
      <c r="B49" s="170"/>
      <c r="C49" s="170"/>
      <c r="D49" s="170"/>
      <c r="E49" s="170"/>
      <c r="F49" s="170"/>
    </row>
  </sheetData>
  <sheetProtection sheet="1" objects="1" scenarios="1" selectLockedCells="1" selectUnlockedCells="1"/>
  <mergeCells count="16">
    <mergeCell ref="A10:F10"/>
    <mergeCell ref="A8:F8"/>
    <mergeCell ref="A1:F1"/>
    <mergeCell ref="A5:F5"/>
    <mergeCell ref="A7:F7"/>
    <mergeCell ref="A9:F9"/>
    <mergeCell ref="A49:F49"/>
    <mergeCell ref="A12:F12"/>
    <mergeCell ref="A14:F14"/>
    <mergeCell ref="A21:F21"/>
    <mergeCell ref="A23:F23"/>
    <mergeCell ref="A25:F25"/>
    <mergeCell ref="A27:F27"/>
    <mergeCell ref="A33:F33"/>
    <mergeCell ref="A47:F47"/>
    <mergeCell ref="A29:F2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Meghan Allen</cp:lastModifiedBy>
  <cp:lastPrinted>2016-12-07T15:48:13Z</cp:lastPrinted>
  <dcterms:created xsi:type="dcterms:W3CDTF">2000-10-27T00:30:29Z</dcterms:created>
  <dcterms:modified xsi:type="dcterms:W3CDTF">2016-12-07T16:07:35Z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